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at für Monat" sheetId="1" state="visible" r:id="rId1"/>
    <sheet name="Was die Zahlen bedeut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141414"/>
      <sz val="18"/>
    </font>
    <font>
      <name val="Calibri"/>
      <color rgb="00666666"/>
      <sz val="10"/>
    </font>
    <font>
      <name val="Calibri"/>
      <color rgb="00888888"/>
      <sz val="8"/>
    </font>
    <font>
      <name val="Calibri"/>
      <b val="1"/>
      <color rgb="00666666"/>
      <sz val="8"/>
    </font>
    <font>
      <name val="Calibri"/>
      <b val="1"/>
      <color rgb="00141414"/>
      <sz val="10"/>
    </font>
    <font>
      <name val="Calibri"/>
      <b val="1"/>
      <sz val="10"/>
    </font>
    <font>
      <name val="Calibri"/>
      <color rgb="00333333"/>
      <sz val="10"/>
    </font>
    <font>
      <name val="Calibri"/>
      <b val="1"/>
      <sz val="11"/>
    </font>
    <font>
      <name val="Calibri"/>
      <color rgb="00666666"/>
      <sz val="9"/>
    </font>
    <font>
      <name val="Calibri"/>
      <i val="1"/>
      <color rgb="00888888"/>
      <sz val="9"/>
    </font>
    <font>
      <name val="Calibri"/>
      <b val="1"/>
      <color rgb="00141414"/>
      <sz val="16"/>
    </font>
    <font>
      <name val="Calibri"/>
      <color rgb="00141414"/>
      <sz val="10"/>
    </font>
    <font>
      <name val="Calibri"/>
      <color rgb="00555555"/>
      <sz val="10"/>
    </font>
    <font>
      <name val="Calibri"/>
      <i val="1"/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CCFF00"/>
      </patternFill>
    </fill>
    <fill>
      <patternFill patternType="solid">
        <fgColor rgb="00F4F4F2"/>
      </patternFill>
    </fill>
  </fills>
  <borders count="3">
    <border>
      <left/>
      <right/>
      <top/>
      <bottom/>
      <diagonal/>
    </border>
    <border>
      <left style="thin">
        <color rgb="00D5D5D5"/>
      </left>
      <right style="thin">
        <color rgb="00D5D5D5"/>
      </right>
      <top style="thin">
        <color rgb="00D5D5D5"/>
      </top>
      <bottom style="thin">
        <color rgb="00D5D5D5"/>
      </bottom>
    </border>
    <border>
      <left style="thin">
        <color rgb="00D5D5D5"/>
      </left>
      <right style="thin">
        <color rgb="00D5D5D5"/>
      </right>
      <top style="medium">
        <color rgb="00141414"/>
      </top>
      <bottom style="thin">
        <color rgb="00D5D5D5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/>
    </xf>
    <xf numFmtId="0" fontId="5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164" fontId="0" fillId="3" borderId="1" pivotButton="0" quotePrefix="0" xfId="0"/>
    <xf numFmtId="3" fontId="0" fillId="3" borderId="1" pivotButton="0" quotePrefix="0" xfId="0"/>
    <xf numFmtId="165" fontId="0" fillId="3" borderId="1" pivotButton="0" quotePrefix="0" xfId="0"/>
    <xf numFmtId="10" fontId="7" fillId="0" borderId="1" pivotButton="0" quotePrefix="0" xfId="0"/>
    <xf numFmtId="164" fontId="7" fillId="0" borderId="1" pivotButton="0" quotePrefix="0" xfId="0"/>
    <xf numFmtId="165" fontId="7" fillId="0" borderId="1" pivotButton="0" quotePrefix="0" xfId="0"/>
    <xf numFmtId="2" fontId="7" fillId="0" borderId="1" pivotButton="0" quotePrefix="0" xfId="0"/>
    <xf numFmtId="0" fontId="5" fillId="0" borderId="2" pivotButton="0" quotePrefix="0" xfId="0"/>
    <xf numFmtId="164" fontId="5" fillId="0" borderId="2" pivotButton="0" quotePrefix="0" xfId="0"/>
    <xf numFmtId="3" fontId="5" fillId="0" borderId="2" pivotButton="0" quotePrefix="0" xfId="0"/>
    <xf numFmtId="165" fontId="5" fillId="0" borderId="2" pivotButton="0" quotePrefix="0" xfId="0"/>
    <xf numFmtId="10" fontId="5" fillId="0" borderId="2" pivotButton="0" quotePrefix="0" xfId="0"/>
    <xf numFmtId="2" fontId="5" fillId="0" borderId="2" pivotButton="0" quotePrefix="0" xfId="0"/>
    <xf numFmtId="0" fontId="6" fillId="0" borderId="0" pivotButton="0" quotePrefix="0" xfId="0"/>
    <xf numFmtId="2" fontId="8" fillId="2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5" fillId="0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13" fillId="0" borderId="1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3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13" customWidth="1" min="12" max="12"/>
    <col width="16" customWidth="1" min="13" max="13"/>
    <col width="14" customWidth="1" min="14" max="14"/>
    <col width="17" customWidth="1" min="15" max="15"/>
    <col width="9" customWidth="1" min="16" max="16"/>
    <col width="18" customWidth="1" min="17" max="17"/>
  </cols>
  <sheetData>
    <row r="1">
      <c r="A1" s="1" t="inlineStr">
        <is>
          <t>Kennzahlenblatt</t>
        </is>
      </c>
    </row>
    <row r="2">
      <c r="A2" s="2" t="inlineStr">
        <is>
          <t>Acht Zahlen, die monatlich zählen. Nur die grau hinterlegten Felder ausfüllen — alles Weitere rechnet sich selbst.</t>
        </is>
      </c>
    </row>
    <row r="3">
      <c r="A3" s="3" t="inlineStr">
        <is>
          <t>SkyXmedia™ · skyxmedia.de/downloads/kennzahlenblatt/ · Stand 10.10.2026</t>
        </is>
      </c>
    </row>
    <row r="5">
      <c r="B5" s="4" t="inlineStr">
        <is>
          <t>EINTRAGEN</t>
        </is>
      </c>
      <c r="J5" s="4" t="inlineStr">
        <is>
          <t>RECHNET SICH SELBST</t>
        </is>
      </c>
    </row>
    <row r="6" ht="30" customHeight="1">
      <c r="A6" s="5" t="inlineStr">
        <is>
          <t>Monat</t>
        </is>
      </c>
      <c r="B6" s="5" t="inlineStr">
        <is>
          <t>Werbekosten</t>
        </is>
      </c>
      <c r="C6" s="5" t="inlineStr">
        <is>
          <t>Impressionen</t>
        </is>
      </c>
      <c r="D6" s="5" t="inlineStr">
        <is>
          <t>Klicks</t>
        </is>
      </c>
      <c r="E6" s="5" t="inlineStr">
        <is>
          <t>Anfragen</t>
        </is>
      </c>
      <c r="F6" s="5" t="inlineStr">
        <is>
          <t>Abschlüsse</t>
        </is>
      </c>
      <c r="G6" s="5" t="inlineStr">
        <is>
          <t>Umsatz</t>
        </is>
      </c>
      <c r="H6" s="5" t="inlineStr">
        <is>
          <t>Rohertrag %</t>
        </is>
      </c>
      <c r="I6" s="5" t="inlineStr">
        <is>
          <t>Neukunden</t>
        </is>
      </c>
      <c r="J6" s="5" t="inlineStr">
        <is>
          <t>Klickrate</t>
        </is>
      </c>
      <c r="K6" s="5" t="inlineStr">
        <is>
          <t>Klickpreis</t>
        </is>
      </c>
      <c r="L6" s="5" t="inlineStr">
        <is>
          <t>Anfragequote</t>
        </is>
      </c>
      <c r="M6" s="5" t="inlineStr">
        <is>
          <t>Kosten je Anfrage</t>
        </is>
      </c>
      <c r="N6" s="5" t="inlineStr">
        <is>
          <t>Abschlussquote</t>
        </is>
      </c>
      <c r="O6" s="5" t="inlineStr">
        <is>
          <t>Kosten je Neukunde</t>
        </is>
      </c>
      <c r="P6" s="5" t="inlineStr">
        <is>
          <t>ROAS</t>
        </is>
      </c>
      <c r="Q6" s="5" t="inlineStr">
        <is>
          <t>Ertrag nach Werbung</t>
        </is>
      </c>
    </row>
    <row r="7">
      <c r="A7" s="6" t="inlineStr">
        <is>
          <t>Januar</t>
        </is>
      </c>
      <c r="B7" s="7" t="n"/>
      <c r="C7" s="8" t="n"/>
      <c r="D7" s="8" t="n"/>
      <c r="E7" s="8" t="n"/>
      <c r="F7" s="8" t="n"/>
      <c r="G7" s="7" t="n"/>
      <c r="H7" s="9" t="n"/>
      <c r="I7" s="8" t="n"/>
      <c r="J7" s="10">
        <f>IFERROR(D7/C7,"")</f>
        <v/>
      </c>
      <c r="K7" s="11">
        <f>IFERROR(B7/D7,"")</f>
        <v/>
      </c>
      <c r="L7" s="10">
        <f>IFERROR(E7/D7,"")</f>
        <v/>
      </c>
      <c r="M7" s="11">
        <f>IFERROR(B7/E7,"")</f>
        <v/>
      </c>
      <c r="N7" s="12">
        <f>IFERROR(F7/E7,"")</f>
        <v/>
      </c>
      <c r="O7" s="11">
        <f>IFERROR(B7/I7,"")</f>
        <v/>
      </c>
      <c r="P7" s="13">
        <f>IFERROR(G7/B7,"")</f>
        <v/>
      </c>
      <c r="Q7" s="11">
        <f>IF(COUNT(B7,G7,H7)&lt;3,"",G7*H7-B7)</f>
        <v/>
      </c>
    </row>
    <row r="8">
      <c r="A8" s="6" t="inlineStr">
        <is>
          <t>Februar</t>
        </is>
      </c>
      <c r="B8" s="7" t="n"/>
      <c r="C8" s="8" t="n"/>
      <c r="D8" s="8" t="n"/>
      <c r="E8" s="8" t="n"/>
      <c r="F8" s="8" t="n"/>
      <c r="G8" s="7" t="n"/>
      <c r="H8" s="9" t="n"/>
      <c r="I8" s="8" t="n"/>
      <c r="J8" s="10">
        <f>IFERROR(D8/C8,"")</f>
        <v/>
      </c>
      <c r="K8" s="11">
        <f>IFERROR(B8/D8,"")</f>
        <v/>
      </c>
      <c r="L8" s="10">
        <f>IFERROR(E8/D8,"")</f>
        <v/>
      </c>
      <c r="M8" s="11">
        <f>IFERROR(B8/E8,"")</f>
        <v/>
      </c>
      <c r="N8" s="12">
        <f>IFERROR(F8/E8,"")</f>
        <v/>
      </c>
      <c r="O8" s="11">
        <f>IFERROR(B8/I8,"")</f>
        <v/>
      </c>
      <c r="P8" s="13">
        <f>IFERROR(G8/B8,"")</f>
        <v/>
      </c>
      <c r="Q8" s="11">
        <f>IF(COUNT(B8,G8,H8)&lt;3,"",G8*H8-B8)</f>
        <v/>
      </c>
    </row>
    <row r="9">
      <c r="A9" s="6" t="inlineStr">
        <is>
          <t>März</t>
        </is>
      </c>
      <c r="B9" s="7" t="n"/>
      <c r="C9" s="8" t="n"/>
      <c r="D9" s="8" t="n"/>
      <c r="E9" s="8" t="n"/>
      <c r="F9" s="8" t="n"/>
      <c r="G9" s="7" t="n"/>
      <c r="H9" s="9" t="n"/>
      <c r="I9" s="8" t="n"/>
      <c r="J9" s="10">
        <f>IFERROR(D9/C9,"")</f>
        <v/>
      </c>
      <c r="K9" s="11">
        <f>IFERROR(B9/D9,"")</f>
        <v/>
      </c>
      <c r="L9" s="10">
        <f>IFERROR(E9/D9,"")</f>
        <v/>
      </c>
      <c r="M9" s="11">
        <f>IFERROR(B9/E9,"")</f>
        <v/>
      </c>
      <c r="N9" s="12">
        <f>IFERROR(F9/E9,"")</f>
        <v/>
      </c>
      <c r="O9" s="11">
        <f>IFERROR(B9/I9,"")</f>
        <v/>
      </c>
      <c r="P9" s="13">
        <f>IFERROR(G9/B9,"")</f>
        <v/>
      </c>
      <c r="Q9" s="11">
        <f>IF(COUNT(B9,G9,H9)&lt;3,"",G9*H9-B9)</f>
        <v/>
      </c>
    </row>
    <row r="10">
      <c r="A10" s="6" t="inlineStr">
        <is>
          <t>April</t>
        </is>
      </c>
      <c r="B10" s="7" t="n"/>
      <c r="C10" s="8" t="n"/>
      <c r="D10" s="8" t="n"/>
      <c r="E10" s="8" t="n"/>
      <c r="F10" s="8" t="n"/>
      <c r="G10" s="7" t="n"/>
      <c r="H10" s="9" t="n"/>
      <c r="I10" s="8" t="n"/>
      <c r="J10" s="10">
        <f>IFERROR(D10/C10,"")</f>
        <v/>
      </c>
      <c r="K10" s="11">
        <f>IFERROR(B10/D10,"")</f>
        <v/>
      </c>
      <c r="L10" s="10">
        <f>IFERROR(E10/D10,"")</f>
        <v/>
      </c>
      <c r="M10" s="11">
        <f>IFERROR(B10/E10,"")</f>
        <v/>
      </c>
      <c r="N10" s="12">
        <f>IFERROR(F10/E10,"")</f>
        <v/>
      </c>
      <c r="O10" s="11">
        <f>IFERROR(B10/I10,"")</f>
        <v/>
      </c>
      <c r="P10" s="13">
        <f>IFERROR(G10/B10,"")</f>
        <v/>
      </c>
      <c r="Q10" s="11">
        <f>IF(COUNT(B10,G10,H10)&lt;3,"",G10*H10-B10)</f>
        <v/>
      </c>
    </row>
    <row r="11">
      <c r="A11" s="6" t="inlineStr">
        <is>
          <t>Mai</t>
        </is>
      </c>
      <c r="B11" s="7" t="n"/>
      <c r="C11" s="8" t="n"/>
      <c r="D11" s="8" t="n"/>
      <c r="E11" s="8" t="n"/>
      <c r="F11" s="8" t="n"/>
      <c r="G11" s="7" t="n"/>
      <c r="H11" s="9" t="n"/>
      <c r="I11" s="8" t="n"/>
      <c r="J11" s="10">
        <f>IFERROR(D11/C11,"")</f>
        <v/>
      </c>
      <c r="K11" s="11">
        <f>IFERROR(B11/D11,"")</f>
        <v/>
      </c>
      <c r="L11" s="10">
        <f>IFERROR(E11/D11,"")</f>
        <v/>
      </c>
      <c r="M11" s="11">
        <f>IFERROR(B11/E11,"")</f>
        <v/>
      </c>
      <c r="N11" s="12">
        <f>IFERROR(F11/E11,"")</f>
        <v/>
      </c>
      <c r="O11" s="11">
        <f>IFERROR(B11/I11,"")</f>
        <v/>
      </c>
      <c r="P11" s="13">
        <f>IFERROR(G11/B11,"")</f>
        <v/>
      </c>
      <c r="Q11" s="11">
        <f>IF(COUNT(B11,G11,H11)&lt;3,"",G11*H11-B11)</f>
        <v/>
      </c>
    </row>
    <row r="12">
      <c r="A12" s="6" t="inlineStr">
        <is>
          <t>Juni</t>
        </is>
      </c>
      <c r="B12" s="7" t="n"/>
      <c r="C12" s="8" t="n"/>
      <c r="D12" s="8" t="n"/>
      <c r="E12" s="8" t="n"/>
      <c r="F12" s="8" t="n"/>
      <c r="G12" s="7" t="n"/>
      <c r="H12" s="9" t="n"/>
      <c r="I12" s="8" t="n"/>
      <c r="J12" s="10">
        <f>IFERROR(D12/C12,"")</f>
        <v/>
      </c>
      <c r="K12" s="11">
        <f>IFERROR(B12/D12,"")</f>
        <v/>
      </c>
      <c r="L12" s="10">
        <f>IFERROR(E12/D12,"")</f>
        <v/>
      </c>
      <c r="M12" s="11">
        <f>IFERROR(B12/E12,"")</f>
        <v/>
      </c>
      <c r="N12" s="12">
        <f>IFERROR(F12/E12,"")</f>
        <v/>
      </c>
      <c r="O12" s="11">
        <f>IFERROR(B12/I12,"")</f>
        <v/>
      </c>
      <c r="P12" s="13">
        <f>IFERROR(G12/B12,"")</f>
        <v/>
      </c>
      <c r="Q12" s="11">
        <f>IF(COUNT(B12,G12,H12)&lt;3,"",G12*H12-B12)</f>
        <v/>
      </c>
    </row>
    <row r="13">
      <c r="A13" s="6" t="inlineStr">
        <is>
          <t>Juli</t>
        </is>
      </c>
      <c r="B13" s="7" t="n"/>
      <c r="C13" s="8" t="n"/>
      <c r="D13" s="8" t="n"/>
      <c r="E13" s="8" t="n"/>
      <c r="F13" s="8" t="n"/>
      <c r="G13" s="7" t="n"/>
      <c r="H13" s="9" t="n"/>
      <c r="I13" s="8" t="n"/>
      <c r="J13" s="10">
        <f>IFERROR(D13/C13,"")</f>
        <v/>
      </c>
      <c r="K13" s="11">
        <f>IFERROR(B13/D13,"")</f>
        <v/>
      </c>
      <c r="L13" s="10">
        <f>IFERROR(E13/D13,"")</f>
        <v/>
      </c>
      <c r="M13" s="11">
        <f>IFERROR(B13/E13,"")</f>
        <v/>
      </c>
      <c r="N13" s="12">
        <f>IFERROR(F13/E13,"")</f>
        <v/>
      </c>
      <c r="O13" s="11">
        <f>IFERROR(B13/I13,"")</f>
        <v/>
      </c>
      <c r="P13" s="13">
        <f>IFERROR(G13/B13,"")</f>
        <v/>
      </c>
      <c r="Q13" s="11">
        <f>IF(COUNT(B13,G13,H13)&lt;3,"",G13*H13-B13)</f>
        <v/>
      </c>
    </row>
    <row r="14">
      <c r="A14" s="6" t="inlineStr">
        <is>
          <t>August</t>
        </is>
      </c>
      <c r="B14" s="7" t="n"/>
      <c r="C14" s="8" t="n"/>
      <c r="D14" s="8" t="n"/>
      <c r="E14" s="8" t="n"/>
      <c r="F14" s="8" t="n"/>
      <c r="G14" s="7" t="n"/>
      <c r="H14" s="9" t="n"/>
      <c r="I14" s="8" t="n"/>
      <c r="J14" s="10">
        <f>IFERROR(D14/C14,"")</f>
        <v/>
      </c>
      <c r="K14" s="11">
        <f>IFERROR(B14/D14,"")</f>
        <v/>
      </c>
      <c r="L14" s="10">
        <f>IFERROR(E14/D14,"")</f>
        <v/>
      </c>
      <c r="M14" s="11">
        <f>IFERROR(B14/E14,"")</f>
        <v/>
      </c>
      <c r="N14" s="12">
        <f>IFERROR(F14/E14,"")</f>
        <v/>
      </c>
      <c r="O14" s="11">
        <f>IFERROR(B14/I14,"")</f>
        <v/>
      </c>
      <c r="P14" s="13">
        <f>IFERROR(G14/B14,"")</f>
        <v/>
      </c>
      <c r="Q14" s="11">
        <f>IF(COUNT(B14,G14,H14)&lt;3,"",G14*H14-B14)</f>
        <v/>
      </c>
    </row>
    <row r="15">
      <c r="A15" s="6" t="inlineStr">
        <is>
          <t>September</t>
        </is>
      </c>
      <c r="B15" s="7" t="n"/>
      <c r="C15" s="8" t="n"/>
      <c r="D15" s="8" t="n"/>
      <c r="E15" s="8" t="n"/>
      <c r="F15" s="8" t="n"/>
      <c r="G15" s="7" t="n"/>
      <c r="H15" s="9" t="n"/>
      <c r="I15" s="8" t="n"/>
      <c r="J15" s="10">
        <f>IFERROR(D15/C15,"")</f>
        <v/>
      </c>
      <c r="K15" s="11">
        <f>IFERROR(B15/D15,"")</f>
        <v/>
      </c>
      <c r="L15" s="10">
        <f>IFERROR(E15/D15,"")</f>
        <v/>
      </c>
      <c r="M15" s="11">
        <f>IFERROR(B15/E15,"")</f>
        <v/>
      </c>
      <c r="N15" s="12">
        <f>IFERROR(F15/E15,"")</f>
        <v/>
      </c>
      <c r="O15" s="11">
        <f>IFERROR(B15/I15,"")</f>
        <v/>
      </c>
      <c r="P15" s="13">
        <f>IFERROR(G15/B15,"")</f>
        <v/>
      </c>
      <c r="Q15" s="11">
        <f>IF(COUNT(B15,G15,H15)&lt;3,"",G15*H15-B15)</f>
        <v/>
      </c>
    </row>
    <row r="16">
      <c r="A16" s="6" t="inlineStr">
        <is>
          <t>Oktober</t>
        </is>
      </c>
      <c r="B16" s="7" t="n"/>
      <c r="C16" s="8" t="n"/>
      <c r="D16" s="8" t="n"/>
      <c r="E16" s="8" t="n"/>
      <c r="F16" s="8" t="n"/>
      <c r="G16" s="7" t="n"/>
      <c r="H16" s="9" t="n"/>
      <c r="I16" s="8" t="n"/>
      <c r="J16" s="10">
        <f>IFERROR(D16/C16,"")</f>
        <v/>
      </c>
      <c r="K16" s="11">
        <f>IFERROR(B16/D16,"")</f>
        <v/>
      </c>
      <c r="L16" s="10">
        <f>IFERROR(E16/D16,"")</f>
        <v/>
      </c>
      <c r="M16" s="11">
        <f>IFERROR(B16/E16,"")</f>
        <v/>
      </c>
      <c r="N16" s="12">
        <f>IFERROR(F16/E16,"")</f>
        <v/>
      </c>
      <c r="O16" s="11">
        <f>IFERROR(B16/I16,"")</f>
        <v/>
      </c>
      <c r="P16" s="13">
        <f>IFERROR(G16/B16,"")</f>
        <v/>
      </c>
      <c r="Q16" s="11">
        <f>IF(COUNT(B16,G16,H16)&lt;3,"",G16*H16-B16)</f>
        <v/>
      </c>
    </row>
    <row r="17">
      <c r="A17" s="6" t="inlineStr">
        <is>
          <t>November</t>
        </is>
      </c>
      <c r="B17" s="7" t="n"/>
      <c r="C17" s="8" t="n"/>
      <c r="D17" s="8" t="n"/>
      <c r="E17" s="8" t="n"/>
      <c r="F17" s="8" t="n"/>
      <c r="G17" s="7" t="n"/>
      <c r="H17" s="9" t="n"/>
      <c r="I17" s="8" t="n"/>
      <c r="J17" s="10">
        <f>IFERROR(D17/C17,"")</f>
        <v/>
      </c>
      <c r="K17" s="11">
        <f>IFERROR(B17/D17,"")</f>
        <v/>
      </c>
      <c r="L17" s="10">
        <f>IFERROR(E17/D17,"")</f>
        <v/>
      </c>
      <c r="M17" s="11">
        <f>IFERROR(B17/E17,"")</f>
        <v/>
      </c>
      <c r="N17" s="12">
        <f>IFERROR(F17/E17,"")</f>
        <v/>
      </c>
      <c r="O17" s="11">
        <f>IFERROR(B17/I17,"")</f>
        <v/>
      </c>
      <c r="P17" s="13">
        <f>IFERROR(G17/B17,"")</f>
        <v/>
      </c>
      <c r="Q17" s="11">
        <f>IF(COUNT(B17,G17,H17)&lt;3,"",G17*H17-B17)</f>
        <v/>
      </c>
    </row>
    <row r="18">
      <c r="A18" s="6" t="inlineStr">
        <is>
          <t>Dezember</t>
        </is>
      </c>
      <c r="B18" s="7" t="n"/>
      <c r="C18" s="8" t="n"/>
      <c r="D18" s="8" t="n"/>
      <c r="E18" s="8" t="n"/>
      <c r="F18" s="8" t="n"/>
      <c r="G18" s="7" t="n"/>
      <c r="H18" s="9" t="n"/>
      <c r="I18" s="8" t="n"/>
      <c r="J18" s="10">
        <f>IFERROR(D18/C18,"")</f>
        <v/>
      </c>
      <c r="K18" s="11">
        <f>IFERROR(B18/D18,"")</f>
        <v/>
      </c>
      <c r="L18" s="10">
        <f>IFERROR(E18/D18,"")</f>
        <v/>
      </c>
      <c r="M18" s="11">
        <f>IFERROR(B18/E18,"")</f>
        <v/>
      </c>
      <c r="N18" s="12">
        <f>IFERROR(F18/E18,"")</f>
        <v/>
      </c>
      <c r="O18" s="11">
        <f>IFERROR(B18/I18,"")</f>
        <v/>
      </c>
      <c r="P18" s="13">
        <f>IFERROR(G18/B18,"")</f>
        <v/>
      </c>
      <c r="Q18" s="11">
        <f>IF(COUNT(B18,G18,H18)&lt;3,"",G18*H18-B18)</f>
        <v/>
      </c>
    </row>
    <row r="19">
      <c r="A19" s="14" t="inlineStr">
        <is>
          <t>Jahr</t>
        </is>
      </c>
      <c r="B19" s="15">
        <f>SUM(B7:B18)</f>
        <v/>
      </c>
      <c r="C19" s="16">
        <f>SUM(C7:C18)</f>
        <v/>
      </c>
      <c r="D19" s="16">
        <f>SUM(D7:D18)</f>
        <v/>
      </c>
      <c r="E19" s="16">
        <f>SUM(E7:E18)</f>
        <v/>
      </c>
      <c r="F19" s="16">
        <f>SUM(F7:F18)</f>
        <v/>
      </c>
      <c r="G19" s="15">
        <f>SUM(G7:G18)</f>
        <v/>
      </c>
      <c r="H19" s="17">
        <f>IFERROR(SUMPRODUCT(G7:G18,H7:H18)/SUM(G7:G18),"")</f>
        <v/>
      </c>
      <c r="I19" s="16">
        <f>SUM(I7:I18)</f>
        <v/>
      </c>
      <c r="J19" s="18">
        <f>IFERROR(D19/C19,"")</f>
        <v/>
      </c>
      <c r="K19" s="15">
        <f>IFERROR(B19/D19,"")</f>
        <v/>
      </c>
      <c r="L19" s="18">
        <f>IFERROR(E19/D19,"")</f>
        <v/>
      </c>
      <c r="M19" s="15">
        <f>IFERROR(B19/E19,"")</f>
        <v/>
      </c>
      <c r="N19" s="17">
        <f>IFERROR(F19/E19,"")</f>
        <v/>
      </c>
      <c r="O19" s="15">
        <f>IFERROR(B19/I19,"")</f>
        <v/>
      </c>
      <c r="P19" s="19">
        <f>IFERROR(G19/B19,"")</f>
        <v/>
      </c>
      <c r="Q19" s="15">
        <f>IF(COUNT(B19,G19,H19)&lt;3,"",G19*H19-B19)</f>
        <v/>
      </c>
    </row>
    <row r="21">
      <c r="A21" s="20" t="inlineStr">
        <is>
          <t>Break-even-ROAS</t>
        </is>
      </c>
      <c r="C21" s="21">
        <f>IFERROR(1/H19,"")</f>
        <v/>
      </c>
      <c r="D21" s="22" t="inlineStr">
        <is>
          <t>Ab diesem ROAS trägt sich die Werbung. Darunter wird Umsatz gekauft, kein Ertrag.</t>
        </is>
      </c>
    </row>
    <row r="23">
      <c r="A23" s="23" t="inlineStr">
        <is>
          <t>Monatswerte eintragen, nicht aufsummiert — sonst verschwinden die Ausschläge, an denen man etwas erkennt.</t>
        </is>
      </c>
    </row>
  </sheetData>
  <mergeCells count="3">
    <mergeCell ref="J5:Q5"/>
    <mergeCell ref="A21:B21"/>
    <mergeCell ref="B5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44" customWidth="1" min="3" max="3"/>
    <col width="72" customWidth="1" min="4" max="4"/>
  </cols>
  <sheetData>
    <row r="1">
      <c r="A1" s="24" t="inlineStr">
        <is>
          <t>Was die Zahlen bedeuten</t>
        </is>
      </c>
    </row>
    <row r="3">
      <c r="A3" s="25" t="inlineStr">
        <is>
          <t>Kennzahl</t>
        </is>
      </c>
      <c r="B3" s="25" t="inlineStr">
        <is>
          <t>Rechnung</t>
        </is>
      </c>
      <c r="C3" s="25" t="inlineStr">
        <is>
          <t>Was sie sagt</t>
        </is>
      </c>
      <c r="D3" s="25" t="inlineStr">
        <is>
          <t>Worauf zu achten ist</t>
        </is>
      </c>
    </row>
    <row r="4" ht="46" customHeight="1">
      <c r="A4" s="26" t="inlineStr">
        <is>
          <t>Klickrate</t>
        </is>
      </c>
      <c r="B4" s="27" t="inlineStr">
        <is>
          <t>Klicks ÷ Impressionen</t>
        </is>
      </c>
      <c r="C4" s="27" t="inlineStr">
        <is>
          <t>Wie oft eine Anzeige angeklickt wird, wenn sie erscheint.</t>
        </is>
      </c>
      <c r="D4" s="28" t="inlineStr">
        <is>
          <t>Fällt sie über Wochen, ist das Motiv verbraucht — nicht das Budget zu klein.</t>
        </is>
      </c>
    </row>
    <row r="5" ht="46" customHeight="1">
      <c r="A5" s="26" t="inlineStr">
        <is>
          <t>Klickpreis</t>
        </is>
      </c>
      <c r="B5" s="27" t="inlineStr">
        <is>
          <t>Werbekosten ÷ Klicks</t>
        </is>
      </c>
      <c r="C5" s="27" t="inlineStr">
        <is>
          <t>Was ein Besuch kostet.</t>
        </is>
      </c>
      <c r="D5" s="28" t="inlineStr">
        <is>
          <t>Steigt er bei gleicher Klickrate, wird der Wettbewerb teurer. Allein sagt er wenig.</t>
        </is>
      </c>
    </row>
    <row r="6" ht="46" customHeight="1">
      <c r="A6" s="26" t="inlineStr">
        <is>
          <t>Anfragequote</t>
        </is>
      </c>
      <c r="B6" s="27" t="inlineStr">
        <is>
          <t>Anfragen ÷ Klicks</t>
        </is>
      </c>
      <c r="C6" s="27" t="inlineStr">
        <is>
          <t>Wie viele Besucher sich melden oder bestellen.</t>
        </is>
      </c>
      <c r="D6" s="28" t="inlineStr">
        <is>
          <t>Diese Zahl gehört der Website, nicht dem Werbekonto. Sie ist der billigste Hebel.</t>
        </is>
      </c>
    </row>
    <row r="7" ht="46" customHeight="1">
      <c r="A7" s="26" t="inlineStr">
        <is>
          <t>Kosten je Anfrage</t>
        </is>
      </c>
      <c r="B7" s="27" t="inlineStr">
        <is>
          <t>Werbekosten ÷ Anfragen</t>
        </is>
      </c>
      <c r="C7" s="27" t="inlineStr">
        <is>
          <t>Was eine Anfrage kostet.</t>
        </is>
      </c>
      <c r="D7" s="28" t="inlineStr">
        <is>
          <t>Die meistgenannte Zahl — und allein nie ausreichend. Erst mit der Abschlussquote wird sie aussagekräftig.</t>
        </is>
      </c>
    </row>
    <row r="8" ht="46" customHeight="1">
      <c r="A8" s="26" t="inlineStr">
        <is>
          <t>Abschlussquote</t>
        </is>
      </c>
      <c r="B8" s="27" t="inlineStr">
        <is>
          <t>Abschlüsse ÷ Anfragen</t>
        </is>
      </c>
      <c r="C8" s="27" t="inlineStr">
        <is>
          <t>Wie viele Anfragen zu Kunden werden.</t>
        </is>
      </c>
      <c r="D8" s="28" t="inlineStr">
        <is>
          <t>Kommt aus dem Vertrieb. Ohne sie lässt sich nicht entscheiden, ob mehr Anfragen überhaupt helfen.</t>
        </is>
      </c>
    </row>
    <row r="9" ht="46" customHeight="1">
      <c r="A9" s="26" t="inlineStr">
        <is>
          <t>Kosten je Neukunde</t>
        </is>
      </c>
      <c r="B9" s="27" t="inlineStr">
        <is>
          <t>Werbekosten ÷ Neukunden</t>
        </is>
      </c>
      <c r="C9" s="27" t="inlineStr">
        <is>
          <t>Was ein neuer Kunde in der Anschaffung kostet.</t>
        </is>
      </c>
      <c r="D9" s="28" t="inlineStr">
        <is>
          <t>Der Vergleichswert ist das, was ein Kunde über die gesamte Geschäftsbeziehung einbringt — nicht der erste Auftrag.</t>
        </is>
      </c>
    </row>
    <row r="10" ht="46" customHeight="1">
      <c r="A10" s="26" t="inlineStr">
        <is>
          <t>ROAS</t>
        </is>
      </c>
      <c r="B10" s="27" t="inlineStr">
        <is>
          <t>Umsatz ÷ Werbekosten</t>
        </is>
      </c>
      <c r="C10" s="27" t="inlineStr">
        <is>
          <t>Wie viel Umsatz je eingesetztem Euro zurückkommt.</t>
        </is>
      </c>
      <c r="D10" s="28" t="inlineStr">
        <is>
          <t>Umsatz ist kein Gewinn. Ein ROAS von 4 kann ein Verlustgeschäft sein — siehe Break-even-ROAS.</t>
        </is>
      </c>
    </row>
    <row r="11" ht="46" customHeight="1">
      <c r="A11" s="26" t="inlineStr">
        <is>
          <t>Ertrag nach Werbung</t>
        </is>
      </c>
      <c r="B11" s="27" t="inlineStr">
        <is>
          <t>Umsatz × Rohertrag % − Werbekosten</t>
        </is>
      </c>
      <c r="C11" s="27" t="inlineStr">
        <is>
          <t>Was nach Wareneinsatz und Werbung übrig bleibt.</t>
        </is>
      </c>
      <c r="D11" s="28" t="inlineStr">
        <is>
          <t>Die einzige Zahl auf diesem Blatt, die über Fortsetzen oder Beenden entscheidet.</t>
        </is>
      </c>
    </row>
    <row r="13">
      <c r="A13" s="29" t="inlineStr">
        <is>
          <t>Die Abschlussquote und der Rohertrag kommen nicht aus dem Werbekonto. Genau deshalb fehlen sie in den meisten Berichten — und genau sie entscheiden.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2026-10-10T21:36:30Z</dcterms:created>
  <dcterms:modified xsi:type="dcterms:W3CDTF">2026-10-10T21:36:30Z</dcterms:modified>
</cp:coreProperties>
</file>